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TS (VB Energi)\TS-VK Kunderbjudande\TS-VKM Marknad\Hemsida\Projekt ny Hemsida\Ny sida\Dokument till webben\Miljövärden\"/>
    </mc:Choice>
  </mc:AlternateContent>
  <xr:revisionPtr revIDLastSave="0" documentId="8_{6AA57C42-C063-4C27-9E44-749FF500739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7" i="2" l="1"/>
  <c r="C19" i="2"/>
  <c r="C15" i="2"/>
  <c r="M47" i="1" s="1"/>
  <c r="C7" i="2"/>
  <c r="C30" i="2"/>
  <c r="C26" i="2"/>
  <c r="C18" i="2"/>
  <c r="M50" i="1" s="1"/>
  <c r="C14" i="2"/>
  <c r="C29" i="2"/>
  <c r="C25" i="2"/>
  <c r="C21" i="2"/>
  <c r="C13" i="2"/>
  <c r="M46" i="1" s="1"/>
  <c r="C9" i="2"/>
  <c r="C5" i="2"/>
  <c r="C28" i="2"/>
  <c r="C24" i="2"/>
  <c r="C20" i="2"/>
  <c r="C16" i="2"/>
  <c r="M48" i="1" s="1"/>
  <c r="C12" i="2"/>
  <c r="C8" i="2"/>
  <c r="C4" i="2"/>
  <c r="C6" i="2"/>
  <c r="C11" i="2"/>
  <c r="M45" i="1" s="1"/>
  <c r="C23" i="2"/>
  <c r="M52" i="1" s="1"/>
  <c r="C3" i="2"/>
  <c r="C31" i="2" l="1"/>
  <c r="M43" i="1"/>
</calcChain>
</file>

<file path=xl/sharedStrings.xml><?xml version="1.0" encoding="utf-8"?>
<sst xmlns="http://schemas.openxmlformats.org/spreadsheetml/2006/main" count="74" uniqueCount="63">
  <si>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</si>
  <si>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</si>
  <si>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</si>
  <si>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</si>
  <si>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</si>
  <si>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</si>
  <si>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</si>
  <si>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</si>
  <si>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</si>
  <si>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</si>
  <si>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</si>
  <si>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</si>
  <si>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</si>
  <si>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</si>
  <si>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</si>
  <si>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</si>
  <si>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</si>
  <si>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</si>
  <si>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</si>
  <si>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</si>
  <si>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</si>
  <si>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</si>
  <si>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</si>
  <si>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</si>
  <si>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</si>
  <si>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</si>
  <si>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</si>
  <si>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</si>
  <si>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</si>
  <si>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</si>
  <si>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miljövärden-2021</t>
  </si>
  <si>
    <t>Grängesberg</t>
  </si>
  <si>
    <t>FÖRETAG</t>
  </si>
  <si>
    <t>Västerbergslagens Energi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</si>
  <si>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</si>
  <si>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</si>
  <si>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</si>
  <si>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</si>
  <si>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</si>
  <si>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</si>
  <si>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</si>
  <si>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</si>
  <si>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</si>
  <si>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</si>
  <si>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</si>
  <si>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</si>
  <si>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</si>
  <si>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</si>
  <si>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</si>
  <si>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</si>
  <si>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EPD Vattenfalls vindkraft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</si>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</sst>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Procent" xfId="38" builtinId="5"/>
    <cellStyle name="Procent 2" xfId="39" xr:uid="{00000000-0005-0000-0000-000027000000}"/>
    <cellStyle name="Procent 4" xfId="40" xr:uid="{00000000-0005-0000-0000-000028000000}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2C2-450B-96A8-0BA4A2D812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2C2-450B-96A8-0BA4A2D812E8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2C2-450B-96A8-0BA4A2D812E8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2C2-450B-96A8-0BA4A2D812E8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E2C2-450B-96A8-0BA4A2D812E8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2C2-450B-96A8-0BA4A2D81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style="20" customWidth="1"/>
    <col min="2" max="4" width="8.85546875" style="20" customWidth="1"/>
    <col min="5" max="5" width="18.85546875" style="20" customWidth="1"/>
    <col min="6" max="6" width="13.7109375" style="20" customWidth="1"/>
    <col min="7" max="7" width="19.7109375" style="20" customWidth="1"/>
    <col min="8" max="8" width="9.5703125" style="20" bestFit="1" customWidth="1"/>
    <col min="9" max="9" width="14.28515625" style="20" customWidth="1"/>
    <col min="10" max="10" width="11.140625" style="20" customWidth="1"/>
    <col min="11" max="11" width="3.28515625" style="20" customWidth="1"/>
    <col min="12" max="12" width="66.5703125" style="20" customWidth="1"/>
    <col min="13" max="13" width="22.7109375" style="20" customWidth="1"/>
    <col min="14" max="14" width="7.28515625" style="20" customWidth="1"/>
    <col min="15" max="15" width="8.85546875" style="20" customWidth="1"/>
    <col min="16" max="16" width="15.140625" style="20" customWidth="1"/>
    <col min="17" max="18" width="8.85546875" style="20" customWidth="1"/>
    <col min="19" max="19" width="14.5703125" style="20" customWidth="1"/>
    <col min="20" max="20" width="8.85546875" style="20" customWidth="1"/>
    <col min="21" max="16384" width="8.85546875" style="20"/>
  </cols>
  <sheetData>
    <row r="1" spans="1:14" ht="15.75" customHeight="1" x14ac:dyDescent="0.2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3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3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2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x14ac:dyDescent="0.2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x14ac:dyDescent="0.2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x14ac:dyDescent="0.2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x14ac:dyDescent="0.2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x14ac:dyDescent="0.2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x14ac:dyDescent="0.2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35">
      <c r="A13" s="17"/>
      <c r="B13" s="19"/>
      <c r="C13" s="25"/>
      <c r="D13" s="28"/>
      <c r="E13" s="35">
        <v>4.14203E-2</v>
      </c>
      <c r="F13" s="32"/>
      <c r="G13" s="35">
        <v>4.8669500000000001</v>
      </c>
      <c r="H13" s="36" t="s">
        <v>39</v>
      </c>
      <c r="I13" s="28"/>
      <c r="J13" s="71">
        <v>0</v>
      </c>
      <c r="K13" s="37"/>
      <c r="L13" s="28"/>
      <c r="M13" s="32"/>
      <c r="N13" s="33"/>
    </row>
    <row r="14" spans="1:14" x14ac:dyDescent="0.2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x14ac:dyDescent="0.2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35">
      <c r="A16" s="17"/>
      <c r="B16" s="19"/>
      <c r="C16" s="25"/>
      <c r="D16" s="28"/>
      <c r="E16" s="28"/>
      <c r="F16" s="28"/>
      <c r="G16" s="35">
        <v>8.7045600000000007</v>
      </c>
      <c r="H16" s="36" t="s">
        <v>39</v>
      </c>
      <c r="I16" s="28"/>
      <c r="J16" s="28"/>
      <c r="K16" s="28"/>
      <c r="L16" s="28"/>
      <c r="M16" s="28"/>
      <c r="N16" s="29"/>
    </row>
    <row r="17" spans="1:14" x14ac:dyDescent="0.2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x14ac:dyDescent="0.2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x14ac:dyDescent="0.2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x14ac:dyDescent="0.25">
      <c r="A20" s="17"/>
      <c r="B20" s="17"/>
      <c r="C20" s="25"/>
      <c r="D20" s="41" t="s">
        <v>42</v>
      </c>
      <c r="E20" s="41"/>
      <c r="F20" s="28"/>
      <c r="G20" s="28"/>
      <c r="H20" s="42">
        <v>13.363</v>
      </c>
      <c r="I20" s="28" t="s">
        <v>1</v>
      </c>
      <c r="J20" s="28"/>
      <c r="K20" s="28"/>
      <c r="L20" s="28"/>
      <c r="M20" s="28"/>
      <c r="N20" s="29"/>
    </row>
    <row r="21" spans="1:14" x14ac:dyDescent="0.2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x14ac:dyDescent="0.2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x14ac:dyDescent="0.25">
      <c r="A23" s="17"/>
      <c r="B23" s="17"/>
      <c r="C23" s="25"/>
      <c r="D23" s="81" t="s">
        <v>44</v>
      </c>
      <c r="E23" s="81"/>
      <c r="F23" s="28"/>
      <c r="G23" s="28"/>
      <c r="H23" s="48">
        <v>0</v>
      </c>
      <c r="I23" s="28" t="s">
        <v>1</v>
      </c>
      <c r="J23" s="28"/>
      <c r="K23" s="32"/>
      <c r="L23" s="28"/>
      <c r="M23" s="28"/>
      <c r="N23" s="29"/>
    </row>
    <row r="24" spans="1:14" x14ac:dyDescent="0.25">
      <c r="A24" s="17"/>
      <c r="B24" s="17"/>
      <c r="C24" s="25"/>
      <c r="D24" s="28" t="s">
        <v>45</v>
      </c>
      <c r="E24" s="44"/>
      <c r="F24" s="44"/>
      <c r="G24" s="44"/>
      <c r="H24" s="58" t="s">
        <v>46</v>
      </c>
      <c r="I24" s="28"/>
      <c r="J24" s="28"/>
      <c r="K24" s="28"/>
      <c r="L24" s="28"/>
      <c r="M24" s="41"/>
      <c r="N24" s="29"/>
    </row>
    <row r="25" spans="1:14" x14ac:dyDescent="0.2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x14ac:dyDescent="0.25">
      <c r="A26" s="17"/>
      <c r="B26" s="17"/>
      <c r="C26" s="25"/>
      <c r="D26" s="45" t="s">
        <v>47</v>
      </c>
      <c r="E26" s="45"/>
      <c r="F26" s="28"/>
      <c r="G26" s="28"/>
      <c r="H26" s="42">
        <v>17.68</v>
      </c>
      <c r="I26" s="28" t="s">
        <v>1</v>
      </c>
      <c r="J26" s="28"/>
      <c r="K26" s="28"/>
      <c r="L26" s="28"/>
      <c r="M26" s="28"/>
      <c r="N26" s="29"/>
    </row>
    <row r="27" spans="1:14" x14ac:dyDescent="0.25">
      <c r="A27" s="17"/>
      <c r="B27" s="17"/>
      <c r="C27" s="25"/>
      <c r="D27" s="28"/>
      <c r="E27" s="46" t="s">
        <v>48</v>
      </c>
      <c r="F27" s="28"/>
      <c r="G27" s="28"/>
      <c r="H27" s="42">
        <v>0.59</v>
      </c>
      <c r="I27" s="28" t="s">
        <v>1</v>
      </c>
      <c r="J27" s="28"/>
      <c r="K27" s="28"/>
      <c r="L27" s="28"/>
      <c r="M27" s="28"/>
      <c r="N27" s="29"/>
    </row>
    <row r="28" spans="1:14" x14ac:dyDescent="0.2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x14ac:dyDescent="0.25">
      <c r="A29" s="17"/>
      <c r="B29" s="17"/>
      <c r="C29" s="25"/>
      <c r="D29" s="28"/>
      <c r="E29" s="26" t="s">
        <v>49</v>
      </c>
      <c r="F29" s="28"/>
      <c r="G29" s="28"/>
      <c r="H29" s="83" t="s">
        <v>50</v>
      </c>
      <c r="I29" s="84"/>
      <c r="J29" s="84"/>
      <c r="K29" s="84"/>
      <c r="L29" s="85"/>
      <c r="M29" s="28"/>
      <c r="N29" s="29"/>
    </row>
    <row r="30" spans="1:14" x14ac:dyDescent="0.2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x14ac:dyDescent="0.25">
      <c r="A31" s="17"/>
      <c r="B31" s="17"/>
      <c r="C31" s="25"/>
      <c r="D31" s="28"/>
      <c r="E31" s="26" t="s">
        <v>51</v>
      </c>
      <c r="F31" s="28"/>
      <c r="G31" s="28"/>
      <c r="H31" s="48">
        <v>0</v>
      </c>
      <c r="I31" s="28" t="s">
        <v>52</v>
      </c>
      <c r="J31" s="28"/>
      <c r="K31" s="28"/>
      <c r="L31" s="28"/>
      <c r="M31" s="28"/>
      <c r="N31" s="29"/>
    </row>
    <row r="32" spans="1:14" x14ac:dyDescent="0.25">
      <c r="A32" s="17"/>
      <c r="B32" s="17"/>
      <c r="C32" s="25"/>
      <c r="D32" s="28"/>
      <c r="E32" s="26" t="s">
        <v>53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x14ac:dyDescent="0.25">
      <c r="A33" s="17"/>
      <c r="B33" s="17"/>
      <c r="C33" s="25"/>
      <c r="D33" s="28"/>
      <c r="E33" s="26" t="s">
        <v>54</v>
      </c>
      <c r="F33" s="28"/>
      <c r="G33" s="28"/>
      <c r="H33" s="48">
        <v>0.05</v>
      </c>
      <c r="I33" s="28"/>
      <c r="J33" s="28"/>
      <c r="K33" s="28"/>
      <c r="L33" s="28"/>
      <c r="M33" s="28"/>
      <c r="N33" s="29"/>
    </row>
    <row r="34" spans="1:14" x14ac:dyDescent="0.2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x14ac:dyDescent="0.25">
      <c r="A35" s="17"/>
      <c r="B35" s="17"/>
      <c r="C35" s="25"/>
      <c r="D35" s="41" t="s">
        <v>55</v>
      </c>
      <c r="E35" s="45"/>
      <c r="F35" s="28"/>
      <c r="G35" s="74" t="s">
        <v>56</v>
      </c>
      <c r="H35" s="75"/>
      <c r="I35" s="75"/>
      <c r="J35" s="75"/>
      <c r="K35" s="75"/>
      <c r="L35" s="76"/>
      <c r="M35" s="28"/>
      <c r="N35" s="29"/>
    </row>
    <row r="36" spans="1:14" x14ac:dyDescent="0.25">
      <c r="A36" s="17"/>
      <c r="B36" s="17"/>
      <c r="C36" s="25"/>
      <c r="D36" s="28" t="s">
        <v>57</v>
      </c>
      <c r="E36" s="26"/>
      <c r="F36" s="28"/>
      <c r="G36" s="77" t="s">
        <v>46</v>
      </c>
      <c r="H36" s="78"/>
      <c r="I36" s="78"/>
      <c r="J36" s="78"/>
      <c r="K36" s="78"/>
      <c r="L36" s="79"/>
      <c r="M36" s="28"/>
      <c r="N36" s="29"/>
    </row>
    <row r="37" spans="1:14" x14ac:dyDescent="0.2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x14ac:dyDescent="0.2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2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2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35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x14ac:dyDescent="0.2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Beräkningsunderlag!C3</f>
        <v>0</v>
      </c>
      <c r="N43" s="29"/>
    </row>
    <row r="44" spans="1:14" x14ac:dyDescent="0.2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/>
      <c r="M44" s="70"/>
      <c r="N44" s="29"/>
    </row>
    <row r="45" spans="1:14" x14ac:dyDescent="0.2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72" t="s">
        <v>60</v>
      </c>
      <c r="M45" s="73">
        <f>Beräkningsunderlag!C11</f>
        <v>1</v>
      </c>
      <c r="N45" s="29"/>
    </row>
    <row r="46" spans="1:14" x14ac:dyDescent="0.2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64" t="s">
        <v>12</v>
      </c>
      <c r="M46" s="70">
        <f>Beräkningsunderlag!C13</f>
        <v>0.8833609729132117</v>
      </c>
      <c r="N46" s="29"/>
    </row>
    <row r="47" spans="1:14" x14ac:dyDescent="0.2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64" t="s">
        <v>14</v>
      </c>
      <c r="M47" s="70">
        <f>Beräkningsunderlag!C15</f>
        <v>6.1359867330016589E-2</v>
      </c>
      <c r="N47" s="29"/>
    </row>
    <row r="48" spans="1:14" x14ac:dyDescent="0.2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64" t="s">
        <v>15</v>
      </c>
      <c r="M48" s="70">
        <f>Beräkningsunderlag!C16</f>
        <v>5.5279159756771695E-2</v>
      </c>
      <c r="N48" s="29"/>
    </row>
    <row r="49" spans="1:14" x14ac:dyDescent="0.2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64"/>
      <c r="M49" s="70"/>
      <c r="N49" s="29"/>
    </row>
    <row r="50" spans="1:14" x14ac:dyDescent="0.2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72" t="s">
        <v>61</v>
      </c>
      <c r="M50" s="73">
        <f>Beräkningsunderlag!C18</f>
        <v>0</v>
      </c>
      <c r="N50" s="29"/>
    </row>
    <row r="51" spans="1:14" x14ac:dyDescent="0.2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64"/>
      <c r="M51" s="70"/>
      <c r="N51" s="29"/>
    </row>
    <row r="52" spans="1:14" x14ac:dyDescent="0.2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72" t="s">
        <v>62</v>
      </c>
      <c r="M52" s="73">
        <f>Beräkningsunderlag!C23</f>
        <v>0</v>
      </c>
      <c r="N52" s="29"/>
    </row>
    <row r="53" spans="1:14" x14ac:dyDescent="0.2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64"/>
      <c r="M53" s="70"/>
      <c r="N53" s="29"/>
    </row>
    <row r="54" spans="1:14" x14ac:dyDescent="0.2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64"/>
      <c r="M54" s="70"/>
      <c r="N54" s="29"/>
    </row>
    <row r="55" spans="1:14" x14ac:dyDescent="0.2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64"/>
      <c r="M55" s="70"/>
      <c r="N55" s="29"/>
    </row>
    <row r="56" spans="1:14" x14ac:dyDescent="0.2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x14ac:dyDescent="0.2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x14ac:dyDescent="0.2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x14ac:dyDescent="0.2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x14ac:dyDescent="0.2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x14ac:dyDescent="0.2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x14ac:dyDescent="0.2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x14ac:dyDescent="0.2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x14ac:dyDescent="0.2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x14ac:dyDescent="0.2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x14ac:dyDescent="0.2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x14ac:dyDescent="0.2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x14ac:dyDescent="0.2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x14ac:dyDescent="0.2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x14ac:dyDescent="0.2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x14ac:dyDescent="0.2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2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style="3" customWidth="1"/>
    <col min="3" max="3" width="9.140625" customWidth="1"/>
    <col min="6" max="6" width="18.42578125" bestFit="1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6" t="s">
        <v>3</v>
      </c>
      <c r="B3" s="59">
        <f>SUM(B4:B9)</f>
        <v>0</v>
      </c>
      <c r="C3" s="69">
        <f>B3/B31</f>
        <v>0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7" t="s">
        <v>4</v>
      </c>
      <c r="B4" s="14">
        <v>0</v>
      </c>
      <c r="C4" s="67">
        <f t="shared" ref="C4:C9" si="0">B4/$B$31</f>
        <v>0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7" t="s">
        <v>5</v>
      </c>
      <c r="B5" s="14">
        <v>0</v>
      </c>
      <c r="C5" s="67">
        <f t="shared" si="0"/>
        <v>0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7" t="s">
        <v>7</v>
      </c>
      <c r="B7" s="14">
        <v>0</v>
      </c>
      <c r="C7" s="67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8" t="s">
        <v>10</v>
      </c>
      <c r="B11" s="60">
        <f>SUM(B12:B16)</f>
        <v>18.09</v>
      </c>
      <c r="C11" s="66">
        <f>B11/B31</f>
        <v>1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" t="s">
        <v>11</v>
      </c>
      <c r="B12" s="15">
        <v>0</v>
      </c>
      <c r="C12" s="67">
        <f>B12/$B$31</f>
        <v>0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7" t="s">
        <v>12</v>
      </c>
      <c r="B13" s="15">
        <v>15.98</v>
      </c>
      <c r="C13" s="67">
        <f>B13/$B$31</f>
        <v>0.8833609729132117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7" t="s">
        <v>14</v>
      </c>
      <c r="B15" s="15">
        <v>1.1100000000000001</v>
      </c>
      <c r="C15" s="67">
        <f>B15/$B$31</f>
        <v>6.1359867330016589E-2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7" t="s">
        <v>15</v>
      </c>
      <c r="B16" s="15">
        <v>1</v>
      </c>
      <c r="C16" s="67">
        <f>B16/$B$31</f>
        <v>5.5279159756771695E-2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8" t="s">
        <v>16</v>
      </c>
      <c r="B18" s="60">
        <f>SUM(B19:B21)</f>
        <v>0</v>
      </c>
      <c r="C18" s="66">
        <f>B18/B31</f>
        <v>0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7" t="s">
        <v>18</v>
      </c>
      <c r="B20" s="14">
        <v>0</v>
      </c>
      <c r="C20" s="67">
        <f>B20/$B$31</f>
        <v>0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8" t="s">
        <v>20</v>
      </c>
      <c r="B23" s="60">
        <f>SUM(B24:B30)</f>
        <v>0</v>
      </c>
      <c r="C23" s="66">
        <f>B23/B31</f>
        <v>0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7" t="s">
        <v>21</v>
      </c>
      <c r="B24" s="14">
        <v>0</v>
      </c>
      <c r="C24" s="67">
        <f>B24/$B$31</f>
        <v>0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11" t="s">
        <v>28</v>
      </c>
      <c r="B31" s="61">
        <f>SUM(B3,B11,B18,B23)</f>
        <v>18.09</v>
      </c>
      <c r="C31" s="65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Alander, Sofia</cp:lastModifiedBy>
  <dcterms:created xsi:type="dcterms:W3CDTF">2013-04-29T14:57:03Z</dcterms:created>
  <dcterms:modified xsi:type="dcterms:W3CDTF">2022-02-08T06:51:03Z</dcterms:modified>
</cp:coreProperties>
</file>